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bmi" sheetId="1" r:id="rId1"/>
    <sheet name="lookup" sheetId="2" r:id="rId2"/>
    <sheet name="table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<sst xmlns="http://schemas.openxmlformats.org/spreadsheetml/2006/main" count="16" uniqueCount="13">
  <si>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body mass index:</t>
  </si>
  <si>
    <t>height:</t>
  </si>
  <si>
    <t>weight:</t>
  </si>
  <si>
    <t>meaning:</t>
  </si>
  <si>
    <t>gender:</t>
  </si>
  <si>
    <t>female</t>
  </si>
  <si>
    <t>ideal weight:</t>
  </si>
  <si>
    <t>male</t>
  </si>
  <si>
    <t>underweight</t>
  </si>
  <si>
    <t>normal weight</t>
  </si>
  <si>
    <t>overweight</t>
  </si>
  <si>
    <t>obese</t>
  </si>
  <si>
    <t>extreme obese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</si>
</sst>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6"/>
  <sheetViews>
    <sheetView tabSelected="1" workbookViewId="0" topLeftCell="A1">
      <selection activeCell="B4" sqref="B4"/>
    </sheetView>
  </sheetViews>
  <sheetFormatPr defaultColWidth="9.140625" defaultRowHeight="12.75"/>
  <cols>
    <col min="1" max="1" width="26.57421875" style="0" customWidth="1"/>
    <col min="2" max="2" width="23.28125" style="0" customWidth="1"/>
  </cols>
  <sheetData>
    <row r="1" spans="1:2" ht="20.25">
      <c r="A1" s="1" t="s">
        <v>2</v>
      </c>
      <c r="B1" s="1">
        <v>70</v>
      </c>
    </row>
    <row r="2" spans="1:2" ht="20.25">
      <c r="A2" s="1" t="s">
        <v>1</v>
      </c>
      <c r="B2" s="1">
        <v>1.71</v>
      </c>
    </row>
    <row r="3" spans="1:2" ht="20.25">
      <c r="A3" s="1" t="s">
        <v>4</v>
      </c>
      <c r="B3" s="5" t="s">
        <v>5</v>
      </c>
    </row>
    <row r="4" spans="1:2" ht="20.25">
      <c r="A4" s="2" t="s">
        <v>0</v>
      </c>
      <c r="B4" s="3">
        <f>bmi(B1,B2)</f>
        <v>23.9</v>
      </c>
    </row>
    <row r="5" spans="1:2" s="4" customFormat="1" ht="20.25">
      <c r="A5" s="2" t="s">
        <v>3</v>
      </c>
      <c r="B5" s="3" t="str">
        <f>bmimean(B4,B3)</f>
        <v>normal weight</v>
      </c>
    </row>
    <row r="6" spans="1:2" ht="20.25">
      <c r="A6" s="2" t="s">
        <v>6</v>
      </c>
      <c r="B6" s="2">
        <f>Idealweight(B2,B3)</f>
        <v>61.4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2"/>
  <sheetViews>
    <sheetView workbookViewId="0" topLeftCell="A1">
      <selection activeCell="D9" sqref="D9"/>
    </sheetView>
  </sheetViews>
  <sheetFormatPr defaultColWidth="9.140625" defaultRowHeight="12.75"/>
  <cols>
    <col min="2" max="2" width="10.7109375" style="0" customWidth="1"/>
    <col min="3" max="3" width="11.00390625" style="0" customWidth="1"/>
    <col min="4" max="4" width="24.28125" style="0" customWidth="1"/>
  </cols>
  <sheetData>
    <row r="1" spans="1:4" ht="20.25">
      <c r="A1" s="4"/>
      <c r="B1" s="2" t="s">
        <v>7</v>
      </c>
      <c r="C1" s="2" t="s">
        <v>5</v>
      </c>
      <c r="D1" s="4"/>
    </row>
    <row r="2" spans="1:4" ht="20.25">
      <c r="A2" s="4"/>
      <c r="B2" s="1">
        <v>0</v>
      </c>
      <c r="C2" s="1">
        <v>0</v>
      </c>
      <c r="D2" s="5" t="s">
        <v>8</v>
      </c>
    </row>
    <row r="3" spans="1:4" ht="20.25">
      <c r="A3" s="4"/>
      <c r="B3" s="1">
        <v>20</v>
      </c>
      <c r="C3" s="1">
        <v>19</v>
      </c>
      <c r="D3" s="5" t="s">
        <v>9</v>
      </c>
    </row>
    <row r="4" spans="1:4" ht="20.25">
      <c r="A4" s="4"/>
      <c r="B4" s="1">
        <v>25</v>
      </c>
      <c r="C4" s="1">
        <v>24</v>
      </c>
      <c r="D4" s="5" t="s">
        <v>10</v>
      </c>
    </row>
    <row r="5" spans="1:4" ht="20.25">
      <c r="A5" s="4"/>
      <c r="B5" s="1">
        <v>30</v>
      </c>
      <c r="C5" s="1">
        <v>29</v>
      </c>
      <c r="D5" s="5" t="s">
        <v>11</v>
      </c>
    </row>
    <row r="6" spans="1:4" ht="20.25">
      <c r="A6" s="4"/>
      <c r="B6" s="1">
        <v>40</v>
      </c>
      <c r="C6" s="1">
        <v>39</v>
      </c>
      <c r="D6" s="5" t="s">
        <v>12</v>
      </c>
    </row>
    <row r="7" spans="1:4" ht="20.25">
      <c r="A7" s="4"/>
      <c r="B7" s="4"/>
      <c r="C7" s="4"/>
      <c r="D7" s="4"/>
    </row>
    <row r="8" spans="1:4" ht="20.25">
      <c r="A8" s="4"/>
      <c r="B8" s="4"/>
      <c r="C8" s="4"/>
      <c r="D8" s="4"/>
    </row>
    <row r="9" spans="1:4" ht="20.25">
      <c r="A9" s="4"/>
      <c r="B9" s="4"/>
      <c r="C9" s="4"/>
      <c r="D9" s="4">
        <f>bmitab(24,"male")</f>
        <v>20.2</v>
      </c>
    </row>
    <row r="22" ht="12.75">
      <c r="D22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4:J41"/>
  <sheetViews>
    <sheetView workbookViewId="0" topLeftCell="A11">
      <selection activeCell="H43" sqref="H43"/>
    </sheetView>
  </sheetViews>
  <sheetFormatPr defaultColWidth="9.140625" defaultRowHeight="12.75"/>
  <cols>
    <col min="2" max="2" width="12.8515625" style="0" customWidth="1"/>
    <col min="3" max="3" width="14.00390625" style="0" customWidth="1"/>
    <col min="4" max="4" width="12.57421875" style="0" customWidth="1"/>
    <col min="5" max="5" width="12.421875" style="0" customWidth="1"/>
    <col min="6" max="6" width="12.28125" style="0" customWidth="1"/>
    <col min="7" max="7" width="12.421875" style="0" customWidth="1"/>
    <col min="8" max="8" width="12.8515625" style="0" customWidth="1"/>
    <col min="9" max="9" width="13.28125" style="0" customWidth="1"/>
    <col min="10" max="10" width="13.140625" style="0" customWidth="1"/>
  </cols>
  <sheetData>
    <row r="4" spans="2:10" ht="12.75">
      <c r="B4" s="8">
        <v>1.55</v>
      </c>
      <c r="C4" s="8">
        <v>1.6</v>
      </c>
      <c r="D4" s="8">
        <v>1.65</v>
      </c>
      <c r="E4" s="8">
        <v>1.7</v>
      </c>
      <c r="F4" s="8">
        <v>1.75</v>
      </c>
      <c r="G4" s="8">
        <v>1.8</v>
      </c>
      <c r="H4" s="8">
        <v>1.85</v>
      </c>
      <c r="I4" s="8">
        <v>1.9</v>
      </c>
      <c r="J4" s="8">
        <v>1.95</v>
      </c>
    </row>
    <row r="5" spans="1:10" ht="12.75">
      <c r="A5" s="8">
        <v>50</v>
      </c>
      <c r="B5" s="7">
        <f>bmi($A5,$B$4)</f>
        <v>20.8</v>
      </c>
      <c r="C5" s="7">
        <f>bmi($A5,$C$4)</f>
        <v>19.5</v>
      </c>
      <c r="D5" s="7">
        <f>bmi($A5,$D$4)</f>
        <v>18.4</v>
      </c>
      <c r="E5" s="7">
        <f>bmi($A5,$E$4)</f>
        <v>17.3</v>
      </c>
      <c r="F5" s="7">
        <f>bmi($A5,$F$4)</f>
        <v>16.3</v>
      </c>
      <c r="G5" s="7">
        <f>bmi($A5,$G$4)</f>
        <v>15.4</v>
      </c>
      <c r="H5" s="7">
        <f>bmi($A5,$H$4)</f>
        <v>14.6</v>
      </c>
      <c r="I5" s="7">
        <f>bmi($A5,$I$4)</f>
        <v>13.9</v>
      </c>
      <c r="J5" s="7">
        <f>bmi($A5,$J$4)</f>
        <v>13.1</v>
      </c>
    </row>
    <row r="6" spans="1:10" ht="12.75">
      <c r="A6" s="8">
        <v>55</v>
      </c>
      <c r="B6" s="7">
        <f aca="true" t="shared" si="0" ref="B6:B14">bmi($A6,$B$4)</f>
        <v>22.9</v>
      </c>
      <c r="C6" s="7">
        <f aca="true" t="shared" si="1" ref="C6:C14">bmi($A6,$C$4)</f>
        <v>21.5</v>
      </c>
      <c r="D6" s="7">
        <f aca="true" t="shared" si="2" ref="D6:D14">bmi($A6,$D$4)</f>
        <v>20.2</v>
      </c>
      <c r="E6" s="7">
        <f aca="true" t="shared" si="3" ref="E6:E14">bmi($A6,$E$4)</f>
        <v>19</v>
      </c>
      <c r="F6" s="7">
        <f aca="true" t="shared" si="4" ref="F6:F14">bmi($A6,$F$4)</f>
        <v>18</v>
      </c>
      <c r="G6" s="7">
        <f aca="true" t="shared" si="5" ref="G6:G14">bmi($A6,$G$4)</f>
        <v>17</v>
      </c>
      <c r="H6" s="7">
        <f aca="true" t="shared" si="6" ref="H6:H14">bmi($A6,$H$4)</f>
        <v>16.1</v>
      </c>
      <c r="I6" s="7">
        <f aca="true" t="shared" si="7" ref="I6:I14">bmi($A6,$I$4)</f>
        <v>15.2</v>
      </c>
      <c r="J6" s="7">
        <f aca="true" t="shared" si="8" ref="J6:J14">bmi($A6,$J$4)</f>
        <v>14.5</v>
      </c>
    </row>
    <row r="7" spans="1:10" ht="12.75">
      <c r="A7" s="8">
        <v>60</v>
      </c>
      <c r="B7" s="7">
        <f t="shared" si="0"/>
        <v>25</v>
      </c>
      <c r="C7" s="7">
        <f t="shared" si="1"/>
        <v>23.4</v>
      </c>
      <c r="D7" s="7">
        <f t="shared" si="2"/>
        <v>22</v>
      </c>
      <c r="E7" s="7">
        <f t="shared" si="3"/>
        <v>20.8</v>
      </c>
      <c r="F7" s="7">
        <f t="shared" si="4"/>
        <v>19.6</v>
      </c>
      <c r="G7" s="7">
        <f t="shared" si="5"/>
        <v>18.5</v>
      </c>
      <c r="H7" s="7">
        <f t="shared" si="6"/>
        <v>17.5</v>
      </c>
      <c r="I7" s="7">
        <f t="shared" si="7"/>
        <v>16.6</v>
      </c>
      <c r="J7" s="7">
        <f t="shared" si="8"/>
        <v>15.8</v>
      </c>
    </row>
    <row r="8" spans="1:10" ht="12.75">
      <c r="A8" s="8">
        <v>65</v>
      </c>
      <c r="B8" s="7">
        <f t="shared" si="0"/>
        <v>27.1</v>
      </c>
      <c r="C8" s="7">
        <f t="shared" si="1"/>
        <v>25.4</v>
      </c>
      <c r="D8" s="7">
        <f t="shared" si="2"/>
        <v>23.9</v>
      </c>
      <c r="E8" s="7">
        <f t="shared" si="3"/>
        <v>22.5</v>
      </c>
      <c r="F8" s="7">
        <f t="shared" si="4"/>
        <v>21.2</v>
      </c>
      <c r="G8" s="7">
        <f t="shared" si="5"/>
        <v>20.1</v>
      </c>
      <c r="H8" s="7">
        <f t="shared" si="6"/>
        <v>19</v>
      </c>
      <c r="I8" s="7">
        <f t="shared" si="7"/>
        <v>18</v>
      </c>
      <c r="J8" s="7">
        <f t="shared" si="8"/>
        <v>17.1</v>
      </c>
    </row>
    <row r="9" spans="1:10" ht="12.75">
      <c r="A9" s="8">
        <v>70</v>
      </c>
      <c r="B9" s="7">
        <f t="shared" si="0"/>
        <v>29.1</v>
      </c>
      <c r="C9" s="7">
        <f t="shared" si="1"/>
        <v>27.3</v>
      </c>
      <c r="D9" s="7">
        <f t="shared" si="2"/>
        <v>25.7</v>
      </c>
      <c r="E9" s="7">
        <f t="shared" si="3"/>
        <v>24.2</v>
      </c>
      <c r="F9" s="7">
        <f t="shared" si="4"/>
        <v>22.9</v>
      </c>
      <c r="G9" s="7">
        <f t="shared" si="5"/>
        <v>21.6</v>
      </c>
      <c r="H9" s="7">
        <f t="shared" si="6"/>
        <v>20.5</v>
      </c>
      <c r="I9" s="7">
        <f t="shared" si="7"/>
        <v>19.4</v>
      </c>
      <c r="J9" s="7">
        <f t="shared" si="8"/>
        <v>18.4</v>
      </c>
    </row>
    <row r="10" spans="1:10" ht="12.75">
      <c r="A10" s="8">
        <v>75</v>
      </c>
      <c r="B10" s="7">
        <f t="shared" si="0"/>
        <v>31.2</v>
      </c>
      <c r="C10" s="7">
        <f t="shared" si="1"/>
        <v>29.3</v>
      </c>
      <c r="D10" s="7">
        <f t="shared" si="2"/>
        <v>27.5</v>
      </c>
      <c r="E10" s="7">
        <f t="shared" si="3"/>
        <v>26</v>
      </c>
      <c r="F10" s="7">
        <f t="shared" si="4"/>
        <v>24.5</v>
      </c>
      <c r="G10" s="7">
        <f t="shared" si="5"/>
        <v>23.1</v>
      </c>
      <c r="H10" s="7">
        <f t="shared" si="6"/>
        <v>21.9</v>
      </c>
      <c r="I10" s="7">
        <f t="shared" si="7"/>
        <v>20.8</v>
      </c>
      <c r="J10" s="7">
        <f t="shared" si="8"/>
        <v>19.7</v>
      </c>
    </row>
    <row r="11" spans="1:10" ht="12.75">
      <c r="A11" s="8">
        <v>80</v>
      </c>
      <c r="B11" s="7">
        <f t="shared" si="0"/>
        <v>33.3</v>
      </c>
      <c r="C11" s="7">
        <f t="shared" si="1"/>
        <v>31.2</v>
      </c>
      <c r="D11" s="7">
        <f t="shared" si="2"/>
        <v>29.4</v>
      </c>
      <c r="E11" s="7">
        <f t="shared" si="3"/>
        <v>27.7</v>
      </c>
      <c r="F11" s="7">
        <f t="shared" si="4"/>
        <v>26.1</v>
      </c>
      <c r="G11" s="7">
        <f t="shared" si="5"/>
        <v>24.7</v>
      </c>
      <c r="H11" s="7">
        <f t="shared" si="6"/>
        <v>23.4</v>
      </c>
      <c r="I11" s="7">
        <f t="shared" si="7"/>
        <v>22.2</v>
      </c>
      <c r="J11" s="7">
        <f t="shared" si="8"/>
        <v>21</v>
      </c>
    </row>
    <row r="12" spans="1:10" ht="12.75">
      <c r="A12" s="8">
        <v>85</v>
      </c>
      <c r="B12" s="7">
        <f t="shared" si="0"/>
        <v>35.4</v>
      </c>
      <c r="C12" s="7">
        <f t="shared" si="1"/>
        <v>33.2</v>
      </c>
      <c r="D12" s="7">
        <f t="shared" si="2"/>
        <v>31.2</v>
      </c>
      <c r="E12" s="7">
        <f t="shared" si="3"/>
        <v>29.4</v>
      </c>
      <c r="F12" s="7">
        <f t="shared" si="4"/>
        <v>27.8</v>
      </c>
      <c r="G12" s="7">
        <f t="shared" si="5"/>
        <v>26.2</v>
      </c>
      <c r="H12" s="7">
        <f t="shared" si="6"/>
        <v>24.8</v>
      </c>
      <c r="I12" s="7">
        <f t="shared" si="7"/>
        <v>23.5</v>
      </c>
      <c r="J12" s="7">
        <f t="shared" si="8"/>
        <v>22.4</v>
      </c>
    </row>
    <row r="13" spans="1:10" ht="12.75">
      <c r="A13" s="8">
        <v>90</v>
      </c>
      <c r="B13" s="7">
        <f t="shared" si="0"/>
        <v>37.5</v>
      </c>
      <c r="C13" s="7">
        <f t="shared" si="1"/>
        <v>35.2</v>
      </c>
      <c r="D13" s="7">
        <f t="shared" si="2"/>
        <v>33.1</v>
      </c>
      <c r="E13" s="7">
        <f t="shared" si="3"/>
        <v>31.1</v>
      </c>
      <c r="F13" s="7">
        <f t="shared" si="4"/>
        <v>29.4</v>
      </c>
      <c r="G13" s="7">
        <f t="shared" si="5"/>
        <v>27.8</v>
      </c>
      <c r="H13" s="7">
        <f t="shared" si="6"/>
        <v>26.3</v>
      </c>
      <c r="I13" s="7">
        <f t="shared" si="7"/>
        <v>24.9</v>
      </c>
      <c r="J13" s="7">
        <f t="shared" si="8"/>
        <v>23.7</v>
      </c>
    </row>
    <row r="14" spans="1:10" ht="12.75">
      <c r="A14" s="8">
        <v>95</v>
      </c>
      <c r="B14" s="7">
        <f t="shared" si="0"/>
        <v>39.5</v>
      </c>
      <c r="C14" s="7">
        <f t="shared" si="1"/>
        <v>37.1</v>
      </c>
      <c r="D14" s="7">
        <f t="shared" si="2"/>
        <v>34.9</v>
      </c>
      <c r="E14" s="7">
        <f t="shared" si="3"/>
        <v>32.9</v>
      </c>
      <c r="F14" s="7">
        <f t="shared" si="4"/>
        <v>31</v>
      </c>
      <c r="G14" s="7">
        <f t="shared" si="5"/>
        <v>29.3</v>
      </c>
      <c r="H14" s="7">
        <f t="shared" si="6"/>
        <v>27.8</v>
      </c>
      <c r="I14" s="7">
        <f t="shared" si="7"/>
        <v>26.3</v>
      </c>
      <c r="J14" s="7">
        <f t="shared" si="8"/>
        <v>25</v>
      </c>
    </row>
    <row r="15" ht="12.75">
      <c r="I15" s="9">
        <f>Bmitable(78,1.65)</f>
        <v>27.5</v>
      </c>
    </row>
    <row r="17" spans="1:10" ht="12.75">
      <c r="A17" t="s">
        <v>7</v>
      </c>
      <c r="B17" s="8">
        <v>1.55</v>
      </c>
      <c r="C17" s="8">
        <v>1.6</v>
      </c>
      <c r="D17" s="8">
        <v>1.65</v>
      </c>
      <c r="E17" s="8">
        <v>1.7</v>
      </c>
      <c r="F17" s="8">
        <v>1.75</v>
      </c>
      <c r="G17" s="8">
        <v>1.8</v>
      </c>
      <c r="H17" s="8">
        <v>1.85</v>
      </c>
      <c r="I17" s="8">
        <v>1.9</v>
      </c>
      <c r="J17" s="8">
        <v>1.95</v>
      </c>
    </row>
    <row r="18" spans="1:10" ht="12.75">
      <c r="A18" s="8">
        <v>50</v>
      </c>
      <c r="B18" s="7" t="str">
        <f>bmimean($B5,"male")</f>
        <v>normal weight</v>
      </c>
      <c r="C18" s="7" t="str">
        <f>bmimean($C5,"male")</f>
        <v>underweight</v>
      </c>
      <c r="D18" s="7" t="str">
        <f>bmimean($D5,"male")</f>
        <v>underweight</v>
      </c>
      <c r="E18" s="7" t="str">
        <f>bmimean($E5,"male")</f>
        <v>underweight</v>
      </c>
      <c r="F18" s="7" t="str">
        <f>bmimean($F5,"male")</f>
        <v>underweight</v>
      </c>
      <c r="G18" s="7" t="str">
        <f>bmimean($G5,"male")</f>
        <v>underweight</v>
      </c>
      <c r="H18" s="7" t="str">
        <f>bmimean($H5,"male")</f>
        <v>underweight</v>
      </c>
      <c r="I18" s="7" t="str">
        <f>bmimean($I5,"male")</f>
        <v>underweight</v>
      </c>
      <c r="J18" s="7" t="str">
        <f>bmimean($J5,"male")</f>
        <v>underweight</v>
      </c>
    </row>
    <row r="19" spans="1:10" ht="12.75">
      <c r="A19" s="8">
        <v>55</v>
      </c>
      <c r="B19" s="7" t="str">
        <f aca="true" t="shared" si="9" ref="B19:B27">bmimean($B6,"male")</f>
        <v>normal weight</v>
      </c>
      <c r="C19" s="7" t="str">
        <f aca="true" t="shared" si="10" ref="C19:C27">bmimean($C6,"male")</f>
        <v>normal weight</v>
      </c>
      <c r="D19" s="7" t="str">
        <f aca="true" t="shared" si="11" ref="D19:D27">bmimean($D6,"male")</f>
        <v>normal weight</v>
      </c>
      <c r="E19" s="7" t="str">
        <f aca="true" t="shared" si="12" ref="E19:E27">bmimean($E6,"male")</f>
        <v>underweight</v>
      </c>
      <c r="F19" s="7" t="str">
        <f aca="true" t="shared" si="13" ref="F19:F27">bmimean($F6,"male")</f>
        <v>underweight</v>
      </c>
      <c r="G19" s="7" t="str">
        <f aca="true" t="shared" si="14" ref="G19:G27">bmimean($G6,"male")</f>
        <v>underweight</v>
      </c>
      <c r="H19" s="7" t="str">
        <f aca="true" t="shared" si="15" ref="H19:H27">bmimean($H6,"male")</f>
        <v>underweight</v>
      </c>
      <c r="I19" s="7" t="str">
        <f aca="true" t="shared" si="16" ref="I19:I27">bmimean($I6,"male")</f>
        <v>underweight</v>
      </c>
      <c r="J19" s="7" t="str">
        <f aca="true" t="shared" si="17" ref="J19:J27">bmimean($J6,"male")</f>
        <v>underweight</v>
      </c>
    </row>
    <row r="20" spans="1:10" ht="12.75">
      <c r="A20" s="8">
        <v>60</v>
      </c>
      <c r="B20" s="7" t="str">
        <f t="shared" si="9"/>
        <v>overweight</v>
      </c>
      <c r="C20" s="7" t="str">
        <f t="shared" si="10"/>
        <v>normal weight</v>
      </c>
      <c r="D20" s="7" t="str">
        <f t="shared" si="11"/>
        <v>normal weight</v>
      </c>
      <c r="E20" s="7" t="str">
        <f t="shared" si="12"/>
        <v>normal weight</v>
      </c>
      <c r="F20" s="7" t="str">
        <f t="shared" si="13"/>
        <v>underweight</v>
      </c>
      <c r="G20" s="7" t="str">
        <f t="shared" si="14"/>
        <v>underweight</v>
      </c>
      <c r="H20" s="7" t="str">
        <f t="shared" si="15"/>
        <v>underweight</v>
      </c>
      <c r="I20" s="7" t="str">
        <f t="shared" si="16"/>
        <v>underweight</v>
      </c>
      <c r="J20" s="7" t="str">
        <f t="shared" si="17"/>
        <v>underweight</v>
      </c>
    </row>
    <row r="21" spans="1:10" ht="12.75">
      <c r="A21" s="8">
        <v>65</v>
      </c>
      <c r="B21" s="7" t="str">
        <f t="shared" si="9"/>
        <v>overweight</v>
      </c>
      <c r="C21" s="7" t="str">
        <f t="shared" si="10"/>
        <v>overweight</v>
      </c>
      <c r="D21" s="7" t="str">
        <f t="shared" si="11"/>
        <v>normal weight</v>
      </c>
      <c r="E21" s="7" t="str">
        <f t="shared" si="12"/>
        <v>normal weight</v>
      </c>
      <c r="F21" s="7" t="str">
        <f t="shared" si="13"/>
        <v>normal weight</v>
      </c>
      <c r="G21" s="7" t="str">
        <f t="shared" si="14"/>
        <v>normal weight</v>
      </c>
      <c r="H21" s="7" t="str">
        <f t="shared" si="15"/>
        <v>underweight</v>
      </c>
      <c r="I21" s="7" t="str">
        <f t="shared" si="16"/>
        <v>underweight</v>
      </c>
      <c r="J21" s="7" t="str">
        <f t="shared" si="17"/>
        <v>underweight</v>
      </c>
    </row>
    <row r="22" spans="1:10" ht="12.75">
      <c r="A22" s="8">
        <v>70</v>
      </c>
      <c r="B22" s="7" t="str">
        <f t="shared" si="9"/>
        <v>overweight</v>
      </c>
      <c r="C22" s="7" t="str">
        <f t="shared" si="10"/>
        <v>overweight</v>
      </c>
      <c r="D22" s="7" t="str">
        <f t="shared" si="11"/>
        <v>overweight</v>
      </c>
      <c r="E22" s="7" t="str">
        <f t="shared" si="12"/>
        <v>normal weight</v>
      </c>
      <c r="F22" s="7" t="str">
        <f t="shared" si="13"/>
        <v>normal weight</v>
      </c>
      <c r="G22" s="7" t="str">
        <f t="shared" si="14"/>
        <v>normal weight</v>
      </c>
      <c r="H22" s="7" t="str">
        <f t="shared" si="15"/>
        <v>normal weight</v>
      </c>
      <c r="I22" s="7" t="str">
        <f t="shared" si="16"/>
        <v>underweight</v>
      </c>
      <c r="J22" s="7" t="str">
        <f t="shared" si="17"/>
        <v>underweight</v>
      </c>
    </row>
    <row r="23" spans="1:10" ht="12.75">
      <c r="A23" s="8">
        <v>75</v>
      </c>
      <c r="B23" s="7" t="str">
        <f t="shared" si="9"/>
        <v>obese</v>
      </c>
      <c r="C23" s="7" t="str">
        <f t="shared" si="10"/>
        <v>overweight</v>
      </c>
      <c r="D23" s="7" t="str">
        <f t="shared" si="11"/>
        <v>overweight</v>
      </c>
      <c r="E23" s="7" t="str">
        <f t="shared" si="12"/>
        <v>overweight</v>
      </c>
      <c r="F23" s="7" t="str">
        <f t="shared" si="13"/>
        <v>normal weight</v>
      </c>
      <c r="G23" s="7" t="str">
        <f t="shared" si="14"/>
        <v>normal weight</v>
      </c>
      <c r="H23" s="7" t="str">
        <f t="shared" si="15"/>
        <v>normal weight</v>
      </c>
      <c r="I23" s="7" t="str">
        <f t="shared" si="16"/>
        <v>normal weight</v>
      </c>
      <c r="J23" s="7" t="str">
        <f t="shared" si="17"/>
        <v>underweight</v>
      </c>
    </row>
    <row r="24" spans="1:10" ht="12.75">
      <c r="A24" s="8">
        <v>80</v>
      </c>
      <c r="B24" s="7" t="str">
        <f t="shared" si="9"/>
        <v>obese</v>
      </c>
      <c r="C24" s="7" t="str">
        <f t="shared" si="10"/>
        <v>obese</v>
      </c>
      <c r="D24" s="7" t="str">
        <f t="shared" si="11"/>
        <v>overweight</v>
      </c>
      <c r="E24" s="7" t="str">
        <f t="shared" si="12"/>
        <v>overweight</v>
      </c>
      <c r="F24" s="7" t="str">
        <f t="shared" si="13"/>
        <v>overweight</v>
      </c>
      <c r="G24" s="7" t="str">
        <f t="shared" si="14"/>
        <v>normal weight</v>
      </c>
      <c r="H24" s="7" t="str">
        <f t="shared" si="15"/>
        <v>normal weight</v>
      </c>
      <c r="I24" s="7" t="str">
        <f t="shared" si="16"/>
        <v>normal weight</v>
      </c>
      <c r="J24" s="7" t="str">
        <f t="shared" si="17"/>
        <v>normal weight</v>
      </c>
    </row>
    <row r="25" spans="1:10" ht="12.75">
      <c r="A25" s="8">
        <v>85</v>
      </c>
      <c r="B25" s="7" t="str">
        <f t="shared" si="9"/>
        <v>obese</v>
      </c>
      <c r="C25" s="7" t="str">
        <f t="shared" si="10"/>
        <v>obese</v>
      </c>
      <c r="D25" s="7" t="str">
        <f t="shared" si="11"/>
        <v>obese</v>
      </c>
      <c r="E25" s="7" t="str">
        <f t="shared" si="12"/>
        <v>overweight</v>
      </c>
      <c r="F25" s="7" t="str">
        <f t="shared" si="13"/>
        <v>overweight</v>
      </c>
      <c r="G25" s="7" t="str">
        <f t="shared" si="14"/>
        <v>overweight</v>
      </c>
      <c r="H25" s="7" t="str">
        <f t="shared" si="15"/>
        <v>normal weight</v>
      </c>
      <c r="I25" s="7" t="str">
        <f t="shared" si="16"/>
        <v>normal weight</v>
      </c>
      <c r="J25" s="7" t="str">
        <f t="shared" si="17"/>
        <v>normal weight</v>
      </c>
    </row>
    <row r="26" spans="1:10" ht="12.75">
      <c r="A26" s="8">
        <v>90</v>
      </c>
      <c r="B26" s="7" t="str">
        <f t="shared" si="9"/>
        <v>obese</v>
      </c>
      <c r="C26" s="7" t="str">
        <f t="shared" si="10"/>
        <v>obese</v>
      </c>
      <c r="D26" s="7" t="str">
        <f t="shared" si="11"/>
        <v>obese</v>
      </c>
      <c r="E26" s="7" t="str">
        <f t="shared" si="12"/>
        <v>obese</v>
      </c>
      <c r="F26" s="7" t="str">
        <f t="shared" si="13"/>
        <v>overweight</v>
      </c>
      <c r="G26" s="7" t="str">
        <f t="shared" si="14"/>
        <v>overweight</v>
      </c>
      <c r="H26" s="7" t="str">
        <f t="shared" si="15"/>
        <v>overweight</v>
      </c>
      <c r="I26" s="7" t="str">
        <f t="shared" si="16"/>
        <v>normal weight</v>
      </c>
      <c r="J26" s="7" t="str">
        <f t="shared" si="17"/>
        <v>normal weight</v>
      </c>
    </row>
    <row r="27" spans="1:10" ht="12.75">
      <c r="A27" s="8">
        <v>95</v>
      </c>
      <c r="B27" s="7" t="str">
        <f t="shared" si="9"/>
        <v>obese</v>
      </c>
      <c r="C27" s="7" t="str">
        <f t="shared" si="10"/>
        <v>obese</v>
      </c>
      <c r="D27" s="7" t="str">
        <f t="shared" si="11"/>
        <v>obese</v>
      </c>
      <c r="E27" s="7" t="str">
        <f t="shared" si="12"/>
        <v>obese</v>
      </c>
      <c r="F27" s="7" t="str">
        <f t="shared" si="13"/>
        <v>obese</v>
      </c>
      <c r="G27" s="7" t="str">
        <f t="shared" si="14"/>
        <v>overweight</v>
      </c>
      <c r="H27" s="7" t="str">
        <f t="shared" si="15"/>
        <v>overweight</v>
      </c>
      <c r="I27" s="7" t="str">
        <f t="shared" si="16"/>
        <v>overweight</v>
      </c>
      <c r="J27" s="7" t="str">
        <f t="shared" si="17"/>
        <v>overweight</v>
      </c>
    </row>
    <row r="29" spans="1:10" ht="12.75">
      <c r="A29" t="s">
        <v>5</v>
      </c>
      <c r="B29" s="8">
        <v>1.55</v>
      </c>
      <c r="C29" s="8">
        <v>1.6</v>
      </c>
      <c r="D29" s="8">
        <v>1.65</v>
      </c>
      <c r="E29" s="8">
        <v>1.7</v>
      </c>
      <c r="F29" s="8">
        <v>1.75</v>
      </c>
      <c r="G29" s="8">
        <v>1.8</v>
      </c>
      <c r="H29" s="8">
        <v>1.85</v>
      </c>
      <c r="I29" s="8">
        <v>1.9</v>
      </c>
      <c r="J29" s="8">
        <v>1.95</v>
      </c>
    </row>
    <row r="30" spans="1:10" ht="12.75">
      <c r="A30" s="8">
        <v>50</v>
      </c>
      <c r="B30" s="7" t="str">
        <f>bmimean($B5,"female")</f>
        <v>normal weight</v>
      </c>
      <c r="C30" s="7" t="str">
        <f>bmimean($C5,"female")</f>
        <v>normal weight</v>
      </c>
      <c r="D30" s="7" t="str">
        <f>bmimean($D5,"female")</f>
        <v>underweight</v>
      </c>
      <c r="E30" s="7" t="str">
        <f>bmimean($E5,"female")</f>
        <v>underweight</v>
      </c>
      <c r="F30" s="7" t="str">
        <f>bmimean($F5,"female")</f>
        <v>underweight</v>
      </c>
      <c r="G30" s="7" t="str">
        <f>bmimean($G5,"female")</f>
        <v>underweight</v>
      </c>
      <c r="H30" s="7" t="str">
        <f>bmimean($H5,"female")</f>
        <v>underweight</v>
      </c>
      <c r="I30" s="7" t="str">
        <f>bmimean($I5,"female")</f>
        <v>underweight</v>
      </c>
      <c r="J30" s="7" t="str">
        <f>bmimean($J5,"female")</f>
        <v>underweight</v>
      </c>
    </row>
    <row r="31" spans="1:10" ht="12.75">
      <c r="A31" s="8">
        <v>55</v>
      </c>
      <c r="B31" s="7" t="str">
        <f aca="true" t="shared" si="18" ref="B31:B39">bmimean($B6,"female")</f>
        <v>normal weight</v>
      </c>
      <c r="C31" s="7" t="str">
        <f aca="true" t="shared" si="19" ref="C31:C39">bmimean($C6,"female")</f>
        <v>normal weight</v>
      </c>
      <c r="D31" s="7" t="str">
        <f aca="true" t="shared" si="20" ref="D31:D39">bmimean($D6,"female")</f>
        <v>normal weight</v>
      </c>
      <c r="E31" s="7" t="str">
        <f aca="true" t="shared" si="21" ref="E31:E39">bmimean($E6,"female")</f>
        <v>normal weight</v>
      </c>
      <c r="F31" s="7" t="str">
        <f aca="true" t="shared" si="22" ref="F31:F39">bmimean($F6,"female")</f>
        <v>underweight</v>
      </c>
      <c r="G31" s="7" t="str">
        <f aca="true" t="shared" si="23" ref="G31:G39">bmimean($G6,"female")</f>
        <v>underweight</v>
      </c>
      <c r="H31" s="7" t="str">
        <f aca="true" t="shared" si="24" ref="H31:H39">bmimean($H6,"female")</f>
        <v>underweight</v>
      </c>
      <c r="I31" s="7" t="str">
        <f aca="true" t="shared" si="25" ref="I31:I39">bmimean($I6,"female")</f>
        <v>underweight</v>
      </c>
      <c r="J31" s="7" t="str">
        <f aca="true" t="shared" si="26" ref="J31:J39">bmimean($J6,"female")</f>
        <v>underweight</v>
      </c>
    </row>
    <row r="32" spans="1:10" ht="12.75">
      <c r="A32" s="8">
        <v>60</v>
      </c>
      <c r="B32" s="7" t="str">
        <f t="shared" si="18"/>
        <v>overweight</v>
      </c>
      <c r="C32" s="7" t="str">
        <f t="shared" si="19"/>
        <v>normal weight</v>
      </c>
      <c r="D32" s="7" t="str">
        <f t="shared" si="20"/>
        <v>normal weight</v>
      </c>
      <c r="E32" s="7" t="str">
        <f t="shared" si="21"/>
        <v>normal weight</v>
      </c>
      <c r="F32" s="7" t="str">
        <f t="shared" si="22"/>
        <v>normal weight</v>
      </c>
      <c r="G32" s="7" t="str">
        <f t="shared" si="23"/>
        <v>underweight</v>
      </c>
      <c r="H32" s="7" t="str">
        <f t="shared" si="24"/>
        <v>underweight</v>
      </c>
      <c r="I32" s="7" t="str">
        <f t="shared" si="25"/>
        <v>underweight</v>
      </c>
      <c r="J32" s="7" t="str">
        <f t="shared" si="26"/>
        <v>underweight</v>
      </c>
    </row>
    <row r="33" spans="1:10" ht="12.75">
      <c r="A33" s="8">
        <v>65</v>
      </c>
      <c r="B33" s="7" t="str">
        <f t="shared" si="18"/>
        <v>overweight</v>
      </c>
      <c r="C33" s="7" t="str">
        <f t="shared" si="19"/>
        <v>overweight</v>
      </c>
      <c r="D33" s="7" t="str">
        <f t="shared" si="20"/>
        <v>normal weight</v>
      </c>
      <c r="E33" s="7" t="str">
        <f t="shared" si="21"/>
        <v>normal weight</v>
      </c>
      <c r="F33" s="7" t="str">
        <f t="shared" si="22"/>
        <v>normal weight</v>
      </c>
      <c r="G33" s="7" t="str">
        <f t="shared" si="23"/>
        <v>normal weight</v>
      </c>
      <c r="H33" s="7" t="str">
        <f t="shared" si="24"/>
        <v>normal weight</v>
      </c>
      <c r="I33" s="7" t="str">
        <f t="shared" si="25"/>
        <v>underweight</v>
      </c>
      <c r="J33" s="7" t="str">
        <f t="shared" si="26"/>
        <v>underweight</v>
      </c>
    </row>
    <row r="34" spans="1:10" ht="12.75">
      <c r="A34" s="8">
        <v>70</v>
      </c>
      <c r="B34" s="7" t="str">
        <f t="shared" si="18"/>
        <v>obese</v>
      </c>
      <c r="C34" s="7" t="str">
        <f t="shared" si="19"/>
        <v>overweight</v>
      </c>
      <c r="D34" s="7" t="str">
        <f t="shared" si="20"/>
        <v>overweight</v>
      </c>
      <c r="E34" s="7" t="str">
        <f t="shared" si="21"/>
        <v>overweight</v>
      </c>
      <c r="F34" s="7" t="str">
        <f t="shared" si="22"/>
        <v>normal weight</v>
      </c>
      <c r="G34" s="7" t="str">
        <f t="shared" si="23"/>
        <v>normal weight</v>
      </c>
      <c r="H34" s="7" t="str">
        <f t="shared" si="24"/>
        <v>normal weight</v>
      </c>
      <c r="I34" s="7" t="str">
        <f t="shared" si="25"/>
        <v>normal weight</v>
      </c>
      <c r="J34" s="7" t="str">
        <f t="shared" si="26"/>
        <v>underweight</v>
      </c>
    </row>
    <row r="35" spans="1:10" ht="12.75">
      <c r="A35" s="8">
        <v>75</v>
      </c>
      <c r="B35" s="7" t="str">
        <f t="shared" si="18"/>
        <v>obese</v>
      </c>
      <c r="C35" s="7" t="str">
        <f t="shared" si="19"/>
        <v>obese</v>
      </c>
      <c r="D35" s="7" t="str">
        <f t="shared" si="20"/>
        <v>overweight</v>
      </c>
      <c r="E35" s="7" t="str">
        <f t="shared" si="21"/>
        <v>overweight</v>
      </c>
      <c r="F35" s="7" t="str">
        <f t="shared" si="22"/>
        <v>overweight</v>
      </c>
      <c r="G35" s="7" t="str">
        <f t="shared" si="23"/>
        <v>normal weight</v>
      </c>
      <c r="H35" s="7" t="str">
        <f t="shared" si="24"/>
        <v>normal weight</v>
      </c>
      <c r="I35" s="7" t="str">
        <f t="shared" si="25"/>
        <v>normal weight</v>
      </c>
      <c r="J35" s="7" t="str">
        <f t="shared" si="26"/>
        <v>normal weight</v>
      </c>
    </row>
    <row r="36" spans="1:10" ht="12.75">
      <c r="A36" s="8">
        <v>80</v>
      </c>
      <c r="B36" s="7" t="str">
        <f t="shared" si="18"/>
        <v>obese</v>
      </c>
      <c r="C36" s="7" t="str">
        <f t="shared" si="19"/>
        <v>obese</v>
      </c>
      <c r="D36" s="7" t="str">
        <f t="shared" si="20"/>
        <v>obese</v>
      </c>
      <c r="E36" s="7" t="str">
        <f t="shared" si="21"/>
        <v>overweight</v>
      </c>
      <c r="F36" s="7" t="str">
        <f t="shared" si="22"/>
        <v>overweight</v>
      </c>
      <c r="G36" s="7" t="str">
        <f t="shared" si="23"/>
        <v>overweight</v>
      </c>
      <c r="H36" s="7" t="str">
        <f t="shared" si="24"/>
        <v>normal weight</v>
      </c>
      <c r="I36" s="7" t="str">
        <f t="shared" si="25"/>
        <v>normal weight</v>
      </c>
      <c r="J36" s="7" t="str">
        <f t="shared" si="26"/>
        <v>normal weight</v>
      </c>
    </row>
    <row r="37" spans="1:10" ht="12.75">
      <c r="A37" s="8">
        <v>85</v>
      </c>
      <c r="B37" s="7" t="str">
        <f t="shared" si="18"/>
        <v>obese</v>
      </c>
      <c r="C37" s="7" t="str">
        <f t="shared" si="19"/>
        <v>obese</v>
      </c>
      <c r="D37" s="7" t="str">
        <f t="shared" si="20"/>
        <v>obese</v>
      </c>
      <c r="E37" s="7" t="str">
        <f t="shared" si="21"/>
        <v>obese</v>
      </c>
      <c r="F37" s="7" t="str">
        <f t="shared" si="22"/>
        <v>overweight</v>
      </c>
      <c r="G37" s="7" t="str">
        <f t="shared" si="23"/>
        <v>overweight</v>
      </c>
      <c r="H37" s="7" t="str">
        <f t="shared" si="24"/>
        <v>overweight</v>
      </c>
      <c r="I37" s="7" t="str">
        <f t="shared" si="25"/>
        <v>normal weight</v>
      </c>
      <c r="J37" s="7" t="str">
        <f t="shared" si="26"/>
        <v>normal weight</v>
      </c>
    </row>
    <row r="38" spans="1:10" ht="12.75">
      <c r="A38" s="8">
        <v>90</v>
      </c>
      <c r="B38" s="7" t="str">
        <f t="shared" si="18"/>
        <v>obese</v>
      </c>
      <c r="C38" s="7" t="str">
        <f t="shared" si="19"/>
        <v>obese</v>
      </c>
      <c r="D38" s="7" t="str">
        <f t="shared" si="20"/>
        <v>obese</v>
      </c>
      <c r="E38" s="7" t="str">
        <f t="shared" si="21"/>
        <v>obese</v>
      </c>
      <c r="F38" s="7" t="str">
        <f t="shared" si="22"/>
        <v>obese</v>
      </c>
      <c r="G38" s="7" t="str">
        <f t="shared" si="23"/>
        <v>overweight</v>
      </c>
      <c r="H38" s="7" t="str">
        <f t="shared" si="24"/>
        <v>overweight</v>
      </c>
      <c r="I38" s="7" t="str">
        <f t="shared" si="25"/>
        <v>overweight</v>
      </c>
      <c r="J38" s="7" t="str">
        <f t="shared" si="26"/>
        <v>normal weight</v>
      </c>
    </row>
    <row r="39" spans="1:10" ht="12.75">
      <c r="A39" s="8">
        <v>95</v>
      </c>
      <c r="B39" s="7" t="str">
        <f t="shared" si="18"/>
        <v>extreme obese</v>
      </c>
      <c r="C39" s="7" t="str">
        <f t="shared" si="19"/>
        <v>obese</v>
      </c>
      <c r="D39" s="7" t="str">
        <f t="shared" si="20"/>
        <v>obese</v>
      </c>
      <c r="E39" s="7" t="str">
        <f t="shared" si="21"/>
        <v>obese</v>
      </c>
      <c r="F39" s="7" t="str">
        <f t="shared" si="22"/>
        <v>obese</v>
      </c>
      <c r="G39" s="7" t="str">
        <f t="shared" si="23"/>
        <v>obese</v>
      </c>
      <c r="H39" s="7" t="str">
        <f t="shared" si="24"/>
        <v>overweight</v>
      </c>
      <c r="I39" s="7" t="str">
        <f t="shared" si="25"/>
        <v>overweight</v>
      </c>
      <c r="J39" s="7" t="str">
        <f t="shared" si="26"/>
        <v>overweight</v>
      </c>
    </row>
    <row r="41" ht="12.75">
      <c r="F41" s="10" t="str">
        <f>BT(60,1.64,"female")</f>
        <v>normal weight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Fring</dc:creator>
  <cp:keywords/>
  <dc:description/>
  <cp:lastModifiedBy>Fring</cp:lastModifiedBy>
  <dcterms:created xsi:type="dcterms:W3CDTF">2004-11-07T18:18:32Z</dcterms:created>
  <dcterms:modified xsi:type="dcterms:W3CDTF">2005-11-07T19:04:37Z</dcterms:modified>
  <cp:category/>
  <cp:version/>
  <cp:contentType/>
  <cp:contentStatus/>
</cp:coreProperties>
</file>