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075" windowHeight="11505" activeTab="0"/>
  </bookViews>
  <sheets>
    <sheet name="Polynomial fitting" sheetId="1" r:id="rId1"/>
    <sheet name="General fitting" sheetId="2" r:id="rId2"/>
    <sheet name="Sheet3" sheetId="3" r:id="rId3"/>
  </sheets>
  <definedNames>
    <definedName name="solver_adj" localSheetId="1" hidden="1">'General fitting'!$K$10:$N$10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'General fitting'!$M$12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<sst xmlns="http://schemas.openxmlformats.org/spreadsheetml/2006/main" count="16" uniqueCount="16">
  <si>
    <t>=LINEST(D1:D10,A1:C10)</t>
  </si>
  <si>
    <t>x</t>
  </si>
  <si>
    <t>y</t>
  </si>
  <si>
    <t>squares</t>
  </si>
  <si>
    <t>cos x</t>
  </si>
  <si>
    <t>sin x</t>
  </si>
  <si>
    <t>cos 2x</t>
  </si>
  <si>
    <t>sin2x</t>
  </si>
  <si>
    <t xml:space="preserve">m4 </t>
  </si>
  <si>
    <t>m3</t>
  </si>
  <si>
    <t>m2</t>
  </si>
  <si>
    <t>m1</t>
  </si>
  <si>
    <t>c</t>
  </si>
  <si>
    <t>General fitting</t>
  </si>
  <si>
    <t>Inputs for least squares</t>
  </si>
  <si>
    <t>Sum of squares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</si>
</sst>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6" fontId="0" fillId="0" borderId="0" xfId="0" applyNumberFormat="1" applyAlignment="1">
      <alignment/>
    </xf>
    <xf numFmtId="0" fontId="0" fillId="0" borderId="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811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'Polynomial fitting'!$A$1:$A$10</c:f>
              <c:numCache/>
            </c:numRef>
          </c:xVal>
          <c:yVal>
            <c:numRef>
              <c:f>'Polynomial fitting'!$D$1:$D$10</c:f>
              <c:numCache/>
            </c:numRef>
          </c:yVal>
          <c:smooth val="0"/>
        </c:ser>
        <c:axId val="6126534"/>
        <c:axId val="55138807"/>
      </c:scatterChart>
      <c:valAx>
        <c:axId val="612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38807"/>
        <c:crosses val="autoZero"/>
        <c:crossBetween val="midCat"/>
        <c:dispUnits/>
      </c:valAx>
      <c:valAx>
        <c:axId val="551388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65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4515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811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'General fitting'!$A$5:$A$15</c:f>
              <c:numCache/>
            </c:numRef>
          </c:xVal>
          <c:yVal>
            <c:numRef>
              <c:f>'General fitting'!$B$5:$B$15</c:f>
              <c:numCache/>
            </c:numRef>
          </c:yVal>
          <c:smooth val="0"/>
        </c:ser>
        <c:axId val="26487216"/>
        <c:axId val="37058353"/>
      </c:scatterChart>
      <c:valAx>
        <c:axId val="26487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58353"/>
        <c:crosses val="autoZero"/>
        <c:crossBetween val="midCat"/>
        <c:dispUnits/>
      </c:valAx>
      <c:valAx>
        <c:axId val="37058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872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4515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6</xdr:row>
      <xdr:rowOff>133350</xdr:rowOff>
    </xdr:from>
    <xdr:to>
      <xdr:col>12</xdr:col>
      <xdr:colOff>457200</xdr:colOff>
      <xdr:row>21</xdr:row>
      <xdr:rowOff>19050</xdr:rowOff>
    </xdr:to>
    <xdr:graphicFrame>
      <xdr:nvGraphicFramePr>
        <xdr:cNvPr id="1" name="Chart 5"/>
        <xdr:cNvGraphicFramePr/>
      </xdr:nvGraphicFramePr>
      <xdr:xfrm>
        <a:off x="3400425" y="12763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16</xdr:row>
      <xdr:rowOff>95250</xdr:rowOff>
    </xdr:from>
    <xdr:to>
      <xdr:col>13</xdr:col>
      <xdr:colOff>266700</xdr:colOff>
      <xdr:row>30</xdr:row>
      <xdr:rowOff>171450</xdr:rowOff>
    </xdr:to>
    <xdr:graphicFrame>
      <xdr:nvGraphicFramePr>
        <xdr:cNvPr id="1" name="Chart 1"/>
        <xdr:cNvGraphicFramePr/>
      </xdr:nvGraphicFramePr>
      <xdr:xfrm>
        <a:off x="3619500" y="3143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"/>
  <sheetViews>
    <sheetView tabSelected="1" zoomScalePageLayoutView="0" workbookViewId="0" topLeftCell="A1">
      <selection activeCell="D1" activeCellId="1" sqref="A1:A10 D1:D10"/>
    </sheetView>
  </sheetViews>
  <sheetFormatPr defaultColWidth="9.140625" defaultRowHeight="15"/>
  <cols>
    <col min="5" max="7" width="9.28125" style="0" bestFit="1" customWidth="1"/>
    <col min="8" max="8" width="11.7109375" style="0" bestFit="1" customWidth="1"/>
  </cols>
  <sheetData>
    <row r="1" spans="1:8" ht="15">
      <c r="A1" s="1">
        <v>0</v>
      </c>
      <c r="B1" s="2"/>
      <c r="C1" s="2"/>
      <c r="D1" s="2">
        <v>0</v>
      </c>
      <c r="E1" s="6" t="s">
        <v>0</v>
      </c>
      <c r="F1" s="6"/>
      <c r="G1" s="6"/>
      <c r="H1" s="6"/>
    </row>
    <row r="2" spans="1:4" ht="15">
      <c r="A2" s="1">
        <v>0.1</v>
      </c>
      <c r="B2" s="2"/>
      <c r="C2" s="2"/>
      <c r="D2" s="2">
        <v>0.1</v>
      </c>
    </row>
    <row r="3" spans="1:8" ht="15">
      <c r="A3" s="1">
        <v>0.2</v>
      </c>
      <c r="B3" s="2"/>
      <c r="C3" s="2"/>
      <c r="D3" s="2">
        <v>0.199</v>
      </c>
      <c r="E3" s="7"/>
      <c r="F3" s="8"/>
      <c r="G3" s="8"/>
      <c r="H3" s="9"/>
    </row>
    <row r="4" spans="1:4" ht="15">
      <c r="A4" s="1">
        <v>0.3</v>
      </c>
      <c r="B4" s="2"/>
      <c r="C4" s="2"/>
      <c r="D4" s="2">
        <v>0.296</v>
      </c>
    </row>
    <row r="5" spans="1:4" ht="15">
      <c r="A5" s="1">
        <v>0.4</v>
      </c>
      <c r="B5" s="2"/>
      <c r="C5" s="2"/>
      <c r="D5" s="2">
        <v>0.389</v>
      </c>
    </row>
    <row r="6" spans="1:4" ht="15">
      <c r="A6" s="1">
        <v>0.5</v>
      </c>
      <c r="B6" s="2"/>
      <c r="C6" s="2"/>
      <c r="D6" s="2">
        <v>0.479</v>
      </c>
    </row>
    <row r="7" spans="1:4" ht="15">
      <c r="A7" s="1">
        <v>0.6</v>
      </c>
      <c r="B7" s="2"/>
      <c r="C7" s="2"/>
      <c r="D7" s="2">
        <v>0.565</v>
      </c>
    </row>
    <row r="8" spans="1:4" ht="15">
      <c r="A8" s="1">
        <v>0.7</v>
      </c>
      <c r="B8" s="2"/>
      <c r="C8" s="2"/>
      <c r="D8" s="2">
        <v>0.644</v>
      </c>
    </row>
    <row r="9" spans="1:4" ht="15">
      <c r="A9" s="1">
        <v>0.8</v>
      </c>
      <c r="B9" s="2"/>
      <c r="C9" s="2"/>
      <c r="D9" s="2">
        <v>0.717</v>
      </c>
    </row>
    <row r="10" spans="1:4" ht="15">
      <c r="A10" s="1">
        <v>0.9</v>
      </c>
      <c r="B10" s="2"/>
      <c r="C10" s="2"/>
      <c r="D10" s="2">
        <v>0.783</v>
      </c>
    </row>
    <row r="12" spans="1:2" ht="15">
      <c r="A12" s="3">
        <v>0</v>
      </c>
      <c r="B12" s="2">
        <f>$H$3+$G$3*A12+$F$3*A12^2+$E$3*A12^3</f>
        <v>0</v>
      </c>
    </row>
    <row r="13" spans="1:2" ht="15">
      <c r="A13" s="3">
        <v>0.02</v>
      </c>
      <c r="B13" s="2">
        <f aca="true" t="shared" si="0" ref="B13:B57">$H$3+$G$3*A13+$F$3*A13^2+$E$3*A13^3</f>
        <v>0</v>
      </c>
    </row>
    <row r="14" spans="1:2" ht="15">
      <c r="A14" s="3">
        <v>0.04</v>
      </c>
      <c r="B14" s="2">
        <f t="shared" si="0"/>
        <v>0</v>
      </c>
    </row>
    <row r="15" spans="1:2" ht="15">
      <c r="A15" s="3">
        <v>0.06</v>
      </c>
      <c r="B15" s="2">
        <f t="shared" si="0"/>
        <v>0</v>
      </c>
    </row>
    <row r="16" spans="1:2" ht="15">
      <c r="A16" s="3">
        <v>0.08</v>
      </c>
      <c r="B16" s="2">
        <f t="shared" si="0"/>
        <v>0</v>
      </c>
    </row>
    <row r="17" spans="1:2" ht="15">
      <c r="A17" s="3">
        <v>0.1</v>
      </c>
      <c r="B17" s="2">
        <f t="shared" si="0"/>
        <v>0</v>
      </c>
    </row>
    <row r="18" spans="1:2" ht="15">
      <c r="A18" s="3">
        <v>0.12</v>
      </c>
      <c r="B18" s="2">
        <f t="shared" si="0"/>
        <v>0</v>
      </c>
    </row>
    <row r="19" spans="1:2" ht="15">
      <c r="A19" s="3">
        <v>0.14</v>
      </c>
      <c r="B19" s="2">
        <f t="shared" si="0"/>
        <v>0</v>
      </c>
    </row>
    <row r="20" spans="1:2" ht="15">
      <c r="A20" s="3">
        <v>0.16</v>
      </c>
      <c r="B20" s="2">
        <f t="shared" si="0"/>
        <v>0</v>
      </c>
    </row>
    <row r="21" spans="1:2" ht="15">
      <c r="A21" s="3">
        <v>0.18</v>
      </c>
      <c r="B21" s="2">
        <f t="shared" si="0"/>
        <v>0</v>
      </c>
    </row>
    <row r="22" spans="1:2" ht="15">
      <c r="A22" s="3">
        <v>0.2</v>
      </c>
      <c r="B22" s="2">
        <f t="shared" si="0"/>
        <v>0</v>
      </c>
    </row>
    <row r="23" spans="1:2" ht="15">
      <c r="A23" s="3">
        <v>0.22</v>
      </c>
      <c r="B23" s="2">
        <f t="shared" si="0"/>
        <v>0</v>
      </c>
    </row>
    <row r="24" spans="1:2" ht="15">
      <c r="A24" s="3">
        <v>0.24</v>
      </c>
      <c r="B24" s="2">
        <f t="shared" si="0"/>
        <v>0</v>
      </c>
    </row>
    <row r="25" spans="1:2" ht="15">
      <c r="A25" s="3">
        <v>0.26</v>
      </c>
      <c r="B25" s="2">
        <f t="shared" si="0"/>
        <v>0</v>
      </c>
    </row>
    <row r="26" spans="1:2" ht="15">
      <c r="A26" s="3">
        <v>0.28</v>
      </c>
      <c r="B26" s="2">
        <f t="shared" si="0"/>
        <v>0</v>
      </c>
    </row>
    <row r="27" spans="1:2" ht="15">
      <c r="A27" s="3">
        <v>0.3</v>
      </c>
      <c r="B27" s="2">
        <f t="shared" si="0"/>
        <v>0</v>
      </c>
    </row>
    <row r="28" spans="1:2" ht="15">
      <c r="A28" s="3">
        <v>0.32</v>
      </c>
      <c r="B28" s="2">
        <f t="shared" si="0"/>
        <v>0</v>
      </c>
    </row>
    <row r="29" spans="1:2" ht="15">
      <c r="A29" s="3">
        <v>0.34</v>
      </c>
      <c r="B29" s="2">
        <f t="shared" si="0"/>
        <v>0</v>
      </c>
    </row>
    <row r="30" spans="1:2" ht="15">
      <c r="A30" s="3">
        <v>0.36</v>
      </c>
      <c r="B30" s="2">
        <f t="shared" si="0"/>
        <v>0</v>
      </c>
    </row>
    <row r="31" spans="1:2" ht="15">
      <c r="A31" s="3">
        <v>0.38</v>
      </c>
      <c r="B31" s="2">
        <f t="shared" si="0"/>
        <v>0</v>
      </c>
    </row>
    <row r="32" spans="1:2" ht="15">
      <c r="A32" s="3">
        <v>0.4</v>
      </c>
      <c r="B32" s="2">
        <f t="shared" si="0"/>
        <v>0</v>
      </c>
    </row>
    <row r="33" spans="1:2" ht="15">
      <c r="A33" s="3">
        <v>0.42</v>
      </c>
      <c r="B33" s="2">
        <f t="shared" si="0"/>
        <v>0</v>
      </c>
    </row>
    <row r="34" spans="1:2" ht="15">
      <c r="A34" s="3">
        <v>0.44</v>
      </c>
      <c r="B34" s="2">
        <f t="shared" si="0"/>
        <v>0</v>
      </c>
    </row>
    <row r="35" spans="1:2" ht="15">
      <c r="A35" s="3">
        <v>0.46</v>
      </c>
      <c r="B35" s="2">
        <f t="shared" si="0"/>
        <v>0</v>
      </c>
    </row>
    <row r="36" spans="1:2" ht="15">
      <c r="A36" s="3">
        <v>0.48</v>
      </c>
      <c r="B36" s="2">
        <f t="shared" si="0"/>
        <v>0</v>
      </c>
    </row>
    <row r="37" spans="1:2" ht="15">
      <c r="A37" s="3">
        <v>0.5</v>
      </c>
      <c r="B37" s="2">
        <f t="shared" si="0"/>
        <v>0</v>
      </c>
    </row>
    <row r="38" spans="1:2" ht="15">
      <c r="A38" s="3">
        <v>0.52</v>
      </c>
      <c r="B38" s="2">
        <f t="shared" si="0"/>
        <v>0</v>
      </c>
    </row>
    <row r="39" spans="1:2" ht="15">
      <c r="A39" s="3">
        <v>0.54</v>
      </c>
      <c r="B39" s="2">
        <f t="shared" si="0"/>
        <v>0</v>
      </c>
    </row>
    <row r="40" spans="1:2" ht="15">
      <c r="A40" s="3">
        <v>0.56</v>
      </c>
      <c r="B40" s="2">
        <f t="shared" si="0"/>
        <v>0</v>
      </c>
    </row>
    <row r="41" spans="1:2" ht="15">
      <c r="A41" s="3">
        <v>0.58</v>
      </c>
      <c r="B41" s="2">
        <f t="shared" si="0"/>
        <v>0</v>
      </c>
    </row>
    <row r="42" spans="1:2" ht="15">
      <c r="A42" s="3">
        <v>0.6</v>
      </c>
      <c r="B42" s="2">
        <f t="shared" si="0"/>
        <v>0</v>
      </c>
    </row>
    <row r="43" spans="1:2" ht="15">
      <c r="A43" s="3">
        <v>0.62</v>
      </c>
      <c r="B43" s="2">
        <f t="shared" si="0"/>
        <v>0</v>
      </c>
    </row>
    <row r="44" spans="1:2" ht="15">
      <c r="A44" s="3">
        <v>0.64</v>
      </c>
      <c r="B44" s="2">
        <f t="shared" si="0"/>
        <v>0</v>
      </c>
    </row>
    <row r="45" spans="1:2" ht="15">
      <c r="A45" s="3">
        <v>0.66</v>
      </c>
      <c r="B45" s="2">
        <f t="shared" si="0"/>
        <v>0</v>
      </c>
    </row>
    <row r="46" spans="1:2" ht="15">
      <c r="A46" s="3">
        <v>0.68</v>
      </c>
      <c r="B46" s="2">
        <f t="shared" si="0"/>
        <v>0</v>
      </c>
    </row>
    <row r="47" spans="1:2" ht="15">
      <c r="A47" s="3">
        <v>0.7</v>
      </c>
      <c r="B47" s="2">
        <f t="shared" si="0"/>
        <v>0</v>
      </c>
    </row>
    <row r="48" spans="1:2" ht="15">
      <c r="A48" s="3">
        <v>0.72</v>
      </c>
      <c r="B48" s="2">
        <f t="shared" si="0"/>
        <v>0</v>
      </c>
    </row>
    <row r="49" spans="1:2" ht="15">
      <c r="A49" s="3">
        <v>0.74</v>
      </c>
      <c r="B49" s="2">
        <f t="shared" si="0"/>
        <v>0</v>
      </c>
    </row>
    <row r="50" spans="1:2" ht="15">
      <c r="A50" s="3">
        <v>0.76</v>
      </c>
      <c r="B50" s="2">
        <f t="shared" si="0"/>
        <v>0</v>
      </c>
    </row>
    <row r="51" spans="1:2" ht="15">
      <c r="A51" s="3">
        <v>0.78</v>
      </c>
      <c r="B51" s="2">
        <f t="shared" si="0"/>
        <v>0</v>
      </c>
    </row>
    <row r="52" spans="1:2" ht="15">
      <c r="A52" s="3">
        <v>0.8</v>
      </c>
      <c r="B52" s="2">
        <f t="shared" si="0"/>
        <v>0</v>
      </c>
    </row>
    <row r="53" spans="1:2" ht="15">
      <c r="A53" s="3">
        <v>0.82</v>
      </c>
      <c r="B53" s="2">
        <f t="shared" si="0"/>
        <v>0</v>
      </c>
    </row>
    <row r="54" spans="1:2" ht="15">
      <c r="A54" s="3">
        <v>0.84</v>
      </c>
      <c r="B54" s="2">
        <f t="shared" si="0"/>
        <v>0</v>
      </c>
    </row>
    <row r="55" spans="1:2" ht="15">
      <c r="A55" s="3">
        <v>0.86</v>
      </c>
      <c r="B55" s="2">
        <f t="shared" si="0"/>
        <v>0</v>
      </c>
    </row>
    <row r="56" spans="1:2" ht="15">
      <c r="A56" s="3">
        <v>0.88</v>
      </c>
      <c r="B56" s="2">
        <f t="shared" si="0"/>
        <v>0</v>
      </c>
    </row>
    <row r="57" spans="1:2" ht="15">
      <c r="A57" s="3">
        <v>0.9</v>
      </c>
      <c r="B57" s="2">
        <f t="shared" si="0"/>
        <v>0</v>
      </c>
    </row>
  </sheetData>
  <sheetProtection/>
  <mergeCells count="1">
    <mergeCell ref="E1:H1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68"/>
  <sheetViews>
    <sheetView zoomScalePageLayoutView="0" workbookViewId="0" topLeftCell="A1">
      <selection activeCell="D6" sqref="D6:D15"/>
    </sheetView>
  </sheetViews>
  <sheetFormatPr defaultColWidth="9.140625" defaultRowHeight="15"/>
  <sheetData>
    <row r="1" spans="2:9" ht="15">
      <c r="B1" s="5" t="s">
        <v>13</v>
      </c>
      <c r="C1" s="5"/>
      <c r="D1" s="5"/>
      <c r="E1" s="5"/>
      <c r="F1" s="5"/>
      <c r="G1" s="5"/>
      <c r="H1" s="5"/>
      <c r="I1" s="5"/>
    </row>
    <row r="3" spans="1:14" ht="15">
      <c r="A3" t="s">
        <v>1</v>
      </c>
      <c r="B3" t="s">
        <v>2</v>
      </c>
      <c r="D3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</row>
    <row r="5" spans="1:14" ht="15">
      <c r="A5" s="1">
        <v>0</v>
      </c>
      <c r="B5" s="10">
        <v>0</v>
      </c>
      <c r="D5">
        <f>(f($K$10,$L$10,$M$10,N$10,A5)-B5)^2</f>
        <v>0</v>
      </c>
      <c r="F5">
        <f>COS(A5)</f>
        <v>1</v>
      </c>
      <c r="G5">
        <f>SIN(A5)</f>
        <v>0</v>
      </c>
      <c r="H5">
        <f>COS(2*A5)</f>
        <v>1</v>
      </c>
      <c r="I5">
        <f>SIN(2*A5)</f>
        <v>0</v>
      </c>
      <c r="J5" s="7"/>
      <c r="K5" s="8"/>
      <c r="L5" s="8"/>
      <c r="M5" s="8"/>
      <c r="N5" s="9"/>
    </row>
    <row r="6" spans="1:2" ht="15">
      <c r="A6" s="1">
        <v>0.1</v>
      </c>
      <c r="B6" s="10">
        <v>0.0354</v>
      </c>
    </row>
    <row r="7" spans="1:2" ht="15">
      <c r="A7" s="1">
        <v>0.2</v>
      </c>
      <c r="B7" s="10">
        <v>0.0846</v>
      </c>
    </row>
    <row r="8" spans="1:2" ht="15">
      <c r="A8" s="1">
        <v>0.3</v>
      </c>
      <c r="B8" s="10">
        <v>0.169</v>
      </c>
    </row>
    <row r="9" spans="1:14" ht="15">
      <c r="A9" s="1">
        <v>0.4</v>
      </c>
      <c r="B9" s="10">
        <v>0.317</v>
      </c>
      <c r="K9" s="11" t="s">
        <v>14</v>
      </c>
      <c r="L9" s="11"/>
      <c r="M9" s="11"/>
      <c r="N9" s="11"/>
    </row>
    <row r="10" spans="1:14" ht="15">
      <c r="A10" s="1">
        <v>0.5</v>
      </c>
      <c r="B10" s="10">
        <v>0.495</v>
      </c>
      <c r="K10" s="7">
        <v>1</v>
      </c>
      <c r="L10" s="8">
        <v>1</v>
      </c>
      <c r="M10" s="8">
        <v>1</v>
      </c>
      <c r="N10" s="9">
        <v>1</v>
      </c>
    </row>
    <row r="11" spans="1:2" ht="15">
      <c r="A11" s="1">
        <v>0.6</v>
      </c>
      <c r="B11" s="10">
        <v>0.544</v>
      </c>
    </row>
    <row r="12" spans="1:13" ht="15">
      <c r="A12" s="1">
        <v>0.7</v>
      </c>
      <c r="B12" s="10">
        <v>0.464</v>
      </c>
      <c r="K12" s="5" t="s">
        <v>15</v>
      </c>
      <c r="L12" s="5"/>
      <c r="M12">
        <f>SUM(D5:D15)</f>
        <v>0</v>
      </c>
    </row>
    <row r="13" spans="1:2" ht="15">
      <c r="A13" s="1">
        <v>0.8</v>
      </c>
      <c r="B13" s="10">
        <v>0.383</v>
      </c>
    </row>
    <row r="14" spans="1:2" ht="15">
      <c r="A14" s="1">
        <v>0.9</v>
      </c>
      <c r="B14" s="10">
        <v>0.342</v>
      </c>
    </row>
    <row r="15" spans="1:2" ht="15">
      <c r="A15" s="1">
        <v>1</v>
      </c>
      <c r="B15" s="10">
        <v>0.338</v>
      </c>
    </row>
    <row r="18" spans="1:3" ht="15">
      <c r="A18" s="3">
        <v>0</v>
      </c>
      <c r="B18">
        <f>$J$5*SIN(2*A18)+$K$5*COS(2*A18)+$L$5*SIN(A18)+$M$5*COS(A18)+$N$5</f>
        <v>0</v>
      </c>
      <c r="C18">
        <f>f($K$10,$L$10,$M$10,$N$10,A18)</f>
        <v>0</v>
      </c>
    </row>
    <row r="19" spans="1:3" ht="15">
      <c r="A19" s="3">
        <v>0.02</v>
      </c>
      <c r="B19">
        <f aca="true" t="shared" si="0" ref="B19:B68">$J$5*SIN(2*A19)+$K$5*COS(2*A19)+$L$5*SIN(A19)+$M$5*COS(A19)+$N$5</f>
        <v>0</v>
      </c>
      <c r="C19">
        <f aca="true" t="shared" si="1" ref="C19:C68">f($K$10,$L$10,$M$10,$N$10,A19)</f>
        <v>0.010678772895826211</v>
      </c>
    </row>
    <row r="20" spans="1:3" ht="15">
      <c r="A20" s="3">
        <v>0.04</v>
      </c>
      <c r="B20">
        <f t="shared" si="0"/>
        <v>0</v>
      </c>
      <c r="C20">
        <f t="shared" si="1"/>
        <v>0.021075179913692718</v>
      </c>
    </row>
    <row r="21" spans="1:3" ht="15">
      <c r="A21" s="3">
        <v>0.06</v>
      </c>
      <c r="B21">
        <f t="shared" si="0"/>
        <v>0</v>
      </c>
      <c r="C21">
        <f t="shared" si="1"/>
        <v>0.031146134586313375</v>
      </c>
    </row>
    <row r="22" spans="1:3" ht="15">
      <c r="A22" s="3">
        <v>0.08</v>
      </c>
      <c r="B22">
        <f t="shared" si="0"/>
        <v>0</v>
      </c>
      <c r="C22">
        <f t="shared" si="1"/>
        <v>0.040846713723024466</v>
      </c>
    </row>
    <row r="23" spans="1:3" ht="15">
      <c r="A23" s="3">
        <v>0.1</v>
      </c>
      <c r="B23">
        <f t="shared" si="0"/>
        <v>0</v>
      </c>
      <c r="C23">
        <f t="shared" si="1"/>
        <v>0.05013012419514583</v>
      </c>
    </row>
    <row r="24" spans="1:3" ht="15">
      <c r="A24" s="3">
        <v>0.12</v>
      </c>
      <c r="B24">
        <f t="shared" si="0"/>
        <v>0</v>
      </c>
      <c r="C24">
        <f t="shared" si="1"/>
        <v>0.0589476703758472</v>
      </c>
    </row>
    <row r="25" spans="1:3" ht="15">
      <c r="A25" s="3">
        <v>0.14</v>
      </c>
      <c r="B25">
        <f t="shared" si="0"/>
        <v>0</v>
      </c>
      <c r="C25">
        <f t="shared" si="1"/>
        <v>0.06724872230301118</v>
      </c>
    </row>
    <row r="26" spans="1:3" ht="15">
      <c r="A26" s="3">
        <v>0.16</v>
      </c>
      <c r="B26">
        <f t="shared" si="0"/>
        <v>0</v>
      </c>
      <c r="C26">
        <f t="shared" si="1"/>
        <v>0.07498068463600245</v>
      </c>
    </row>
    <row r="27" spans="1:3" ht="15">
      <c r="A27" s="3">
        <v>0.18</v>
      </c>
      <c r="B27">
        <f t="shared" si="0"/>
        <v>0</v>
      </c>
      <c r="C27">
        <f t="shared" si="1"/>
        <v>0.08208896647970824</v>
      </c>
    </row>
    <row r="28" spans="1:3" ht="15">
      <c r="A28" s="3">
        <v>0.2</v>
      </c>
      <c r="B28">
        <f t="shared" si="0"/>
        <v>0</v>
      </c>
      <c r="C28">
        <f t="shared" si="1"/>
        <v>0.08851695215170696</v>
      </c>
    </row>
    <row r="29" spans="1:3" ht="15">
      <c r="A29" s="3">
        <v>0.22</v>
      </c>
      <c r="B29">
        <f t="shared" si="0"/>
        <v>0</v>
      </c>
      <c r="C29">
        <f t="shared" si="1"/>
        <v>0.09420597297094728</v>
      </c>
    </row>
    <row r="30" spans="1:3" ht="15">
      <c r="A30" s="3">
        <v>0.24</v>
      </c>
      <c r="B30">
        <f t="shared" si="0"/>
        <v>0</v>
      </c>
      <c r="C30">
        <f t="shared" si="1"/>
        <v>0.09909528014888244</v>
      </c>
    </row>
    <row r="31" spans="1:3" ht="15">
      <c r="A31" s="3">
        <v>0.26</v>
      </c>
      <c r="B31">
        <f t="shared" si="0"/>
        <v>0</v>
      </c>
      <c r="C31">
        <f t="shared" si="1"/>
        <v>0.10312201886659743</v>
      </c>
    </row>
    <row r="32" spans="1:3" ht="15">
      <c r="A32" s="3">
        <v>0.28</v>
      </c>
      <c r="B32">
        <f t="shared" si="0"/>
        <v>0</v>
      </c>
      <c r="C32">
        <f t="shared" si="1"/>
        <v>0.10622120362409311</v>
      </c>
    </row>
    <row r="33" spans="1:3" ht="15">
      <c r="A33" s="3">
        <v>0.3</v>
      </c>
      <c r="B33">
        <f t="shared" si="0"/>
        <v>0</v>
      </c>
      <c r="C33">
        <f t="shared" si="1"/>
        <v>0.10832569495054893</v>
      </c>
    </row>
    <row r="34" spans="1:3" ht="15">
      <c r="A34" s="3">
        <v>0.32</v>
      </c>
      <c r="B34">
        <f t="shared" si="0"/>
        <v>0</v>
      </c>
      <c r="C34">
        <f t="shared" si="1"/>
        <v>0.10936617756707159</v>
      </c>
    </row>
    <row r="35" spans="1:3" ht="15">
      <c r="A35" s="3">
        <v>0.34</v>
      </c>
      <c r="B35">
        <f t="shared" si="0"/>
        <v>0</v>
      </c>
      <c r="C35">
        <f t="shared" si="1"/>
        <v>0.10927114009615163</v>
      </c>
    </row>
    <row r="36" spans="1:3" ht="15">
      <c r="A36" s="3">
        <v>0.36</v>
      </c>
      <c r="B36">
        <f t="shared" si="0"/>
        <v>0</v>
      </c>
      <c r="C36">
        <f t="shared" si="1"/>
        <v>0.10796685641479258</v>
      </c>
    </row>
    <row r="37" spans="1:3" ht="15">
      <c r="A37" s="3">
        <v>0.38</v>
      </c>
      <c r="B37">
        <f t="shared" si="0"/>
        <v>0</v>
      </c>
      <c r="C37">
        <f t="shared" si="1"/>
        <v>0.10537736875104117</v>
      </c>
    </row>
    <row r="38" spans="1:3" ht="15">
      <c r="A38" s="3">
        <v>0.4</v>
      </c>
      <c r="B38">
        <f t="shared" si="0"/>
        <v>0</v>
      </c>
      <c r="C38">
        <f t="shared" si="1"/>
        <v>0.10142447262644108</v>
      </c>
    </row>
    <row r="39" spans="1:3" ht="15">
      <c r="A39" s="3">
        <v>0.42</v>
      </c>
      <c r="B39">
        <f t="shared" si="0"/>
        <v>0</v>
      </c>
      <c r="C39">
        <f t="shared" si="1"/>
        <v>0.09602770374973844</v>
      </c>
    </row>
    <row r="40" spans="1:3" ht="15">
      <c r="A40" s="3">
        <v>0.44</v>
      </c>
      <c r="B40">
        <f t="shared" si="0"/>
        <v>0</v>
      </c>
      <c r="C40">
        <f t="shared" si="1"/>
        <v>0.08910432697000498</v>
      </c>
    </row>
    <row r="41" spans="1:3" ht="15">
      <c r="A41" s="3">
        <v>0.46</v>
      </c>
      <c r="B41">
        <f t="shared" si="0"/>
        <v>0</v>
      </c>
      <c r="C41">
        <f t="shared" si="1"/>
        <v>0.08056932740018843</v>
      </c>
    </row>
    <row r="42" spans="1:3" ht="15">
      <c r="A42" s="3">
        <v>0.48</v>
      </c>
      <c r="B42">
        <f t="shared" si="0"/>
        <v>0</v>
      </c>
      <c r="C42">
        <f t="shared" si="1"/>
        <v>0.07033540382496854</v>
      </c>
    </row>
    <row r="43" spans="1:3" ht="15">
      <c r="A43" s="3">
        <v>0.5</v>
      </c>
      <c r="B43">
        <f t="shared" si="0"/>
        <v>0</v>
      </c>
      <c r="C43">
        <f t="shared" si="1"/>
        <v>0.05831296450967318</v>
      </c>
    </row>
    <row r="44" spans="1:3" ht="15">
      <c r="A44" s="3">
        <v>0.52</v>
      </c>
      <c r="B44">
        <f t="shared" si="0"/>
        <v>0</v>
      </c>
      <c r="C44">
        <f t="shared" si="1"/>
        <v>0.04441012552989985</v>
      </c>
    </row>
    <row r="45" spans="1:3" ht="15">
      <c r="A45" s="3">
        <v>0.54</v>
      </c>
      <c r="B45">
        <f t="shared" si="0"/>
        <v>0</v>
      </c>
      <c r="C45">
        <f t="shared" si="1"/>
        <v>0.028532711744385923</v>
      </c>
    </row>
    <row r="46" spans="1:3" ht="15">
      <c r="A46" s="3">
        <v>0.56</v>
      </c>
      <c r="B46">
        <f t="shared" si="0"/>
        <v>0</v>
      </c>
      <c r="C46">
        <f t="shared" si="1"/>
        <v>0.010584260536576365</v>
      </c>
    </row>
    <row r="47" spans="1:3" ht="15">
      <c r="A47" s="3">
        <v>0.58</v>
      </c>
      <c r="B47">
        <f t="shared" si="0"/>
        <v>0</v>
      </c>
      <c r="C47">
        <f t="shared" si="1"/>
        <v>-0.009533971546754448</v>
      </c>
    </row>
    <row r="48" spans="1:3" ht="15">
      <c r="A48" s="3">
        <v>0.6</v>
      </c>
      <c r="B48">
        <f t="shared" si="0"/>
        <v>0</v>
      </c>
      <c r="C48">
        <f t="shared" si="1"/>
        <v>-0.03192299912856017</v>
      </c>
    </row>
    <row r="49" spans="1:3" ht="15">
      <c r="A49" s="3">
        <v>0.62</v>
      </c>
      <c r="B49">
        <f t="shared" si="0"/>
        <v>0</v>
      </c>
      <c r="C49">
        <f t="shared" si="1"/>
        <v>-0.05668609517208553</v>
      </c>
    </row>
    <row r="50" spans="1:3" ht="15">
      <c r="A50" s="3">
        <v>0.64</v>
      </c>
      <c r="B50">
        <f t="shared" si="0"/>
        <v>0</v>
      </c>
      <c r="C50">
        <f t="shared" si="1"/>
        <v>-0.08392877485185862</v>
      </c>
    </row>
    <row r="51" spans="1:3" ht="15">
      <c r="A51" s="3">
        <v>0.66</v>
      </c>
      <c r="B51">
        <f t="shared" si="0"/>
        <v>0</v>
      </c>
      <c r="C51">
        <f t="shared" si="1"/>
        <v>-0.11375877598514231</v>
      </c>
    </row>
    <row r="52" spans="1:3" ht="15">
      <c r="A52" s="3">
        <v>0.68</v>
      </c>
      <c r="B52">
        <f t="shared" si="0"/>
        <v>0</v>
      </c>
      <c r="C52">
        <f t="shared" si="1"/>
        <v>-0.14628603588099126</v>
      </c>
    </row>
    <row r="53" spans="1:3" ht="15">
      <c r="A53" s="3">
        <v>0.7</v>
      </c>
      <c r="B53">
        <f t="shared" si="0"/>
        <v>0</v>
      </c>
      <c r="C53">
        <f t="shared" si="1"/>
        <v>-0.181622664461194</v>
      </c>
    </row>
    <row r="54" spans="1:3" ht="15">
      <c r="A54" s="3">
        <v>0.72</v>
      </c>
      <c r="B54">
        <f t="shared" si="0"/>
        <v>0</v>
      </c>
      <c r="C54">
        <f t="shared" si="1"/>
        <v>-0.21988291350453107</v>
      </c>
    </row>
    <row r="55" spans="1:3" ht="15">
      <c r="A55" s="3">
        <v>0.74</v>
      </c>
      <c r="B55">
        <f t="shared" si="0"/>
        <v>0</v>
      </c>
      <c r="C55">
        <f t="shared" si="1"/>
        <v>-0.26118314186294816</v>
      </c>
    </row>
    <row r="56" spans="1:3" ht="15">
      <c r="A56" s="3">
        <v>0.76</v>
      </c>
      <c r="B56">
        <f t="shared" si="0"/>
        <v>0</v>
      </c>
      <c r="C56">
        <f t="shared" si="1"/>
        <v>-0.3056417764954511</v>
      </c>
    </row>
    <row r="57" spans="1:3" ht="15">
      <c r="A57" s="3">
        <v>0.78</v>
      </c>
      <c r="B57">
        <f t="shared" si="0"/>
        <v>0</v>
      </c>
      <c r="C57">
        <f t="shared" si="1"/>
        <v>-0.35337926916275036</v>
      </c>
    </row>
    <row r="58" spans="1:3" ht="15">
      <c r="A58" s="3">
        <v>0.8</v>
      </c>
      <c r="B58">
        <f t="shared" si="0"/>
        <v>0</v>
      </c>
      <c r="C58">
        <f t="shared" si="1"/>
        <v>-0.4045180486229494</v>
      </c>
    </row>
    <row r="59" spans="1:3" ht="15">
      <c r="A59" s="3">
        <v>0.82</v>
      </c>
      <c r="B59">
        <f t="shared" si="0"/>
        <v>0</v>
      </c>
      <c r="C59">
        <f t="shared" si="1"/>
        <v>-0.4591824681658728</v>
      </c>
    </row>
    <row r="60" spans="1:3" ht="15">
      <c r="A60" s="3">
        <v>0.84</v>
      </c>
      <c r="B60">
        <f t="shared" si="0"/>
        <v>0</v>
      </c>
      <c r="C60">
        <f t="shared" si="1"/>
        <v>-0.5174987483209788</v>
      </c>
    </row>
    <row r="61" spans="1:3" ht="15">
      <c r="A61" s="3">
        <v>0.86</v>
      </c>
      <c r="B61">
        <f t="shared" si="0"/>
        <v>0</v>
      </c>
      <c r="C61">
        <f t="shared" si="1"/>
        <v>-0.5795949145711787</v>
      </c>
    </row>
    <row r="62" spans="1:3" ht="15">
      <c r="A62" s="3">
        <v>0.88</v>
      </c>
      <c r="B62">
        <f t="shared" si="0"/>
        <v>0</v>
      </c>
      <c r="C62">
        <f t="shared" si="1"/>
        <v>-0.6456007299023555</v>
      </c>
    </row>
    <row r="63" spans="1:3" ht="15">
      <c r="A63" s="3">
        <v>0.9</v>
      </c>
      <c r="B63">
        <f t="shared" si="0"/>
        <v>0</v>
      </c>
      <c r="C63">
        <f t="shared" si="1"/>
        <v>-0.7156476220158501</v>
      </c>
    </row>
    <row r="64" spans="1:3" ht="15">
      <c r="A64" s="3">
        <v>0.92</v>
      </c>
      <c r="B64">
        <f t="shared" si="0"/>
        <v>0</v>
      </c>
      <c r="C64">
        <f t="shared" si="1"/>
        <v>-0.7898686050287652</v>
      </c>
    </row>
    <row r="65" spans="1:3" ht="15">
      <c r="A65" s="3">
        <v>0.94</v>
      </c>
      <c r="B65">
        <f t="shared" si="0"/>
        <v>0</v>
      </c>
      <c r="C65">
        <f t="shared" si="1"/>
        <v>-0.868398195484564</v>
      </c>
    </row>
    <row r="66" spans="1:3" ht="15">
      <c r="A66" s="3">
        <v>0.96</v>
      </c>
      <c r="B66">
        <f t="shared" si="0"/>
        <v>0</v>
      </c>
      <c r="C66">
        <f t="shared" si="1"/>
        <v>-0.9513723224941455</v>
      </c>
    </row>
    <row r="67" spans="1:3" ht="15">
      <c r="A67" s="3">
        <v>0.98</v>
      </c>
      <c r="B67">
        <f t="shared" si="0"/>
        <v>0</v>
      </c>
      <c r="C67">
        <f t="shared" si="1"/>
        <v>-1.0389282318253605</v>
      </c>
    </row>
    <row r="68" spans="1:3" ht="15">
      <c r="A68" s="3">
        <v>1</v>
      </c>
      <c r="B68">
        <f t="shared" si="0"/>
        <v>0</v>
      </c>
      <c r="C68">
        <f t="shared" si="1"/>
        <v>-1.1312043837568135</v>
      </c>
    </row>
  </sheetData>
  <sheetProtection/>
  <mergeCells count="3">
    <mergeCell ref="B1:I1"/>
    <mergeCell ref="K9:N9"/>
    <mergeCell ref="K12:L1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University</dc:creator>
  <cp:keywords/>
  <dc:description/>
  <cp:lastModifiedBy>City University</cp:lastModifiedBy>
  <dcterms:created xsi:type="dcterms:W3CDTF">2010-02-18T10:03:39Z</dcterms:created>
  <dcterms:modified xsi:type="dcterms:W3CDTF">2010-02-18T11:02:44Z</dcterms:modified>
  <cp:category/>
  <cp:version/>
  <cp:contentType/>
  <cp:contentStatus/>
</cp:coreProperties>
</file>